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U:\Preislisten\Neue Preise 2023\"/>
    </mc:Choice>
  </mc:AlternateContent>
  <xr:revisionPtr revIDLastSave="0" documentId="13_ncr:1_{29973035-BDC8-407A-B1EC-79F9FDDB30F3}" xr6:coauthVersionLast="47" xr6:coauthVersionMax="47" xr10:uidLastSave="{00000000-0000-0000-0000-000000000000}"/>
  <bookViews>
    <workbookView xWindow="-120" yWindow="-120" windowWidth="29040" windowHeight="15840" tabRatio="525" xr2:uid="{00000000-000D-0000-FFFF-FFFF00000000}"/>
  </bookViews>
  <sheets>
    <sheet name="Verbrauchsmittel" sheetId="1" r:id="rId1"/>
  </sheets>
  <definedNames>
    <definedName name="_xlnm.Print_Area" localSheetId="0">Verbrauchsmittel!$A$1:$G$38</definedName>
    <definedName name="_xlnm.Print_Titles" localSheetId="0">Verbrauchsmittel!$17:$18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3" i="1" l="1"/>
  <c r="G28" i="1" l="1"/>
  <c r="G29" i="1"/>
  <c r="G30" i="1"/>
  <c r="G31" i="1"/>
  <c r="G32" i="1"/>
  <c r="G33" i="1" l="1"/>
  <c r="G34" i="1"/>
  <c r="G35" i="1"/>
  <c r="G36" i="1"/>
  <c r="G20" i="1" l="1"/>
  <c r="G21" i="1"/>
  <c r="G22" i="1"/>
  <c r="G27" i="1"/>
  <c r="G37" i="1" l="1"/>
</calcChain>
</file>

<file path=xl/sharedStrings.xml><?xml version="1.0" encoding="utf-8"?>
<sst xmlns="http://schemas.openxmlformats.org/spreadsheetml/2006/main" count="66" uniqueCount="57">
  <si>
    <t>Text</t>
  </si>
  <si>
    <t>Gesamtsumme ohne MWST.</t>
  </si>
  <si>
    <t xml:space="preserve">Anzahl  </t>
  </si>
  <si>
    <t>ID</t>
  </si>
  <si>
    <t xml:space="preserve"> EK  Einzelpreis €</t>
  </si>
  <si>
    <t>EK Gesamtpreis €</t>
  </si>
  <si>
    <t xml:space="preserve">
Produkt- und Preisliste      Verbrauchsmaterialien</t>
  </si>
  <si>
    <t>Nettopreisliste zuzüglich Mehrwertsteuer und Versandkosten.
Ausschließlich für Handel und Gewerbe, Preisgestellung ab Lager, der Verkauf erfolgt ausschließlich zu unseren jeweils gültigen Verkaufs- und Liefervereinbarungen, die Sie auf unserer Webseite downloaden oder von uns schriftlich anfordern können.</t>
  </si>
  <si>
    <r>
      <rPr>
        <b/>
        <sz val="12"/>
        <color theme="3"/>
        <rFont val="Calibri"/>
        <family val="2"/>
      </rPr>
      <t>Bestellung lt. Preisblatt:</t>
    </r>
    <r>
      <rPr>
        <sz val="11"/>
        <color theme="3"/>
        <rFont val="Calibri"/>
        <family val="2"/>
      </rPr>
      <t xml:space="preserve">
___________________________                                                   __________________________________________
Datum                                                                                                   Stempel/Unterschrift</t>
    </r>
  </si>
  <si>
    <t xml:space="preserve">              AGU GmbH, Lochhamer Schlag 5 a, D 82166 Gräfelfing</t>
  </si>
  <si>
    <t xml:space="preserve">              www.agugmbh.com , info@agugmbh.com</t>
  </si>
  <si>
    <t xml:space="preserve">              Tel. +49 89 2000 589 -0,    Fax +49 89 2000 589-80</t>
  </si>
  <si>
    <t>für Filtersystem</t>
  </si>
  <si>
    <t>I.A. 090-800.GP-EDF</t>
  </si>
  <si>
    <t>I.A. 090-800.NAF</t>
  </si>
  <si>
    <t>I.A. 090-800.PEK</t>
  </si>
  <si>
    <t>I.A. 160-400.GP-EDF</t>
  </si>
  <si>
    <t>I.A. 160-400.NAF</t>
  </si>
  <si>
    <t>I.A. 160-400.PEK</t>
  </si>
  <si>
    <t>I.A. 240-400.GP-EDF</t>
  </si>
  <si>
    <t>I.A. 240-400.NAF</t>
  </si>
  <si>
    <t>I.A. 240-400.PEK</t>
  </si>
  <si>
    <t>I.A. 300.NAF</t>
  </si>
  <si>
    <t>I.A. 300.PEK</t>
  </si>
  <si>
    <t>I.A. 300.PEK-NAF</t>
  </si>
  <si>
    <t>I-B010</t>
  </si>
  <si>
    <t>NAF 300</t>
  </si>
  <si>
    <t>PEK 300</t>
  </si>
  <si>
    <t>NAF 90-800
(früher NAF 80-100)</t>
  </si>
  <si>
    <t>PEK 90-800
(früher PEK 90)</t>
  </si>
  <si>
    <t>NEU: GP-EDF-90-800</t>
  </si>
  <si>
    <t>GP-EDF-240-400
(früher GP-EDF-240-018)</t>
  </si>
  <si>
    <t>NAF 240
(früher NAF 180)</t>
  </si>
  <si>
    <t>PEK 240
(früher PEK 180)</t>
  </si>
  <si>
    <t>PEK/NAF 300
(früher KP 300)</t>
  </si>
  <si>
    <t>BASILITH Kalkeliminator 
Wechselcontainer mit Wirkstoffbehälter 4 x 7,0 L.</t>
  </si>
  <si>
    <t>Ferroxyt Therm Polyphosphatadsorber 
Wechselcontainer mit Wirkstoffbehälter 4 x 7,0 L.</t>
  </si>
  <si>
    <t>EK Einzelpreis alt</t>
  </si>
  <si>
    <t>I.A.1010-GP-EDF</t>
  </si>
  <si>
    <t>GP-EDF- 1010-018-A</t>
  </si>
  <si>
    <r>
      <t xml:space="preserve">FIBRO CLEAR Filterelemente
Netzbehälter 3, 5 L
</t>
    </r>
    <r>
      <rPr>
        <i/>
        <sz val="10"/>
        <color theme="3"/>
        <rFont val="Calibri"/>
        <family val="2"/>
      </rPr>
      <t>Austausch im zweijährigen Turnus empfohlen</t>
    </r>
  </si>
  <si>
    <r>
      <t xml:space="preserve">FIBRO CLEAR Filterelemente
Netzbehälter 7,0 L
</t>
    </r>
    <r>
      <rPr>
        <i/>
        <sz val="10"/>
        <color theme="3"/>
        <rFont val="Calibri"/>
        <family val="2"/>
      </rPr>
      <t>Austausch im zweijährigen Turnus empfohlen</t>
    </r>
  </si>
  <si>
    <r>
      <t xml:space="preserve">BASILITH Kalkeliminator
Netzbehälter 7,0 L
</t>
    </r>
    <r>
      <rPr>
        <i/>
        <sz val="10"/>
        <color theme="3"/>
        <rFont val="Calibri"/>
        <family val="2"/>
      </rPr>
      <t>Granulat-Wechsel vierteljährlich empfohlen</t>
    </r>
  </si>
  <si>
    <r>
      <t xml:space="preserve">Ferroxyt Therm Polyphosphatadsorber 
Netzbehälter 7,0 L
</t>
    </r>
    <r>
      <rPr>
        <i/>
        <sz val="10"/>
        <color theme="3"/>
        <rFont val="Calibri"/>
        <family val="2"/>
      </rPr>
      <t>Granulat-Wechsel vierteljährlich empfohlen</t>
    </r>
  </si>
  <si>
    <r>
      <t xml:space="preserve">FIBRO CLEAR Filterelemente
Netzbehälter 7 x 200 g
</t>
    </r>
    <r>
      <rPr>
        <i/>
        <sz val="10"/>
        <color theme="3"/>
        <rFont val="Calibri"/>
        <family val="2"/>
      </rPr>
      <t>Austausch im zweijährigen Turnus empfohlen</t>
    </r>
  </si>
  <si>
    <r>
      <t xml:space="preserve">BASILITH Kalkeliminator
Wirkstoffkartusche 3, 5 L
</t>
    </r>
    <r>
      <rPr>
        <i/>
        <sz val="10"/>
        <color theme="3"/>
        <rFont val="Calibri"/>
        <family val="2"/>
      </rPr>
      <t>Granulat-Wechsel vierteljährlich empfohlen</t>
    </r>
  </si>
  <si>
    <r>
      <t xml:space="preserve">Ferroxyt Therm Polyphosphatadsorber 
Wirkstoffkartusche 3, 5 L
</t>
    </r>
    <r>
      <rPr>
        <i/>
        <sz val="10"/>
        <color theme="3"/>
        <rFont val="Calibri"/>
        <family val="2"/>
      </rPr>
      <t>Granulat-Wechsel vierteljährlich empfohlen</t>
    </r>
  </si>
  <si>
    <r>
      <t xml:space="preserve">BASILITH u. Ferroxyd Therm
Wechselcontainer mit je 2 St. 
Wirkstoffbehälter 7,0 L  BASIILTH u. Ferroxyd therm
</t>
    </r>
    <r>
      <rPr>
        <i/>
        <sz val="10"/>
        <color theme="3"/>
        <rFont val="Calibri"/>
        <family val="2"/>
      </rPr>
      <t>Granulat-Wechsel vierteljährlich empfohlen</t>
    </r>
  </si>
  <si>
    <t>WAK-VCR-3x7-N25</t>
  </si>
  <si>
    <r>
      <t xml:space="preserve">Absender:                                                                                                                   Projekt: z.B. Musterstadt Musterbrunnen
</t>
    </r>
    <r>
      <rPr>
        <sz val="11"/>
        <color theme="3"/>
        <rFont val="Calibri"/>
        <family val="2"/>
      </rPr>
      <t>Firma:
Ansprechpartner:
Straße:
Plz/ Ort:
@-Mail-Adresse:</t>
    </r>
    <r>
      <rPr>
        <b/>
        <sz val="11"/>
        <color theme="3"/>
        <rFont val="Calibri"/>
        <family val="2"/>
      </rPr>
      <t xml:space="preserve">
</t>
    </r>
  </si>
  <si>
    <t>Polystar-Langzeit-Filterkerzen zu Feinfiltersystem CLEANSTAR, pro Set 12 Stück, Preis pro Set</t>
  </si>
  <si>
    <t>WAK-B-01/
WSKS</t>
  </si>
  <si>
    <t>I.A. 260-400.GP-EDF</t>
  </si>
  <si>
    <t>I.A. 260-400.NAF</t>
  </si>
  <si>
    <t>I.A. 260-400.PEK</t>
  </si>
  <si>
    <r>
      <t xml:space="preserve">FIBRO CLEAR Filterelemente
Netzbehälter 10 L
</t>
    </r>
    <r>
      <rPr>
        <i/>
        <sz val="10"/>
        <color theme="3"/>
        <rFont val="Calibri"/>
        <family val="2"/>
      </rPr>
      <t>Austausch im zweijährigen Turnus empfohlen</t>
    </r>
  </si>
  <si>
    <t>2023-2  ersetzt alle bisherigen Preislisten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</si>
</sst>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;\-#,##0.00&quot; €&quot;"/>
    <numFmt numFmtId="165" formatCode="#,##0.00&quot; €&quot;;[Red]#,##0.00&quot; €&quot;"/>
    <numFmt numFmtId="166" formatCode="#,##0.00\ _€"/>
  </numFmts>
  <fonts count="29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b/>
      <sz val="10"/>
      <color theme="3"/>
      <name val="Calibri"/>
      <family val="2"/>
    </font>
    <font>
      <sz val="10"/>
      <color theme="3"/>
      <name val="Calibri"/>
      <family val="2"/>
    </font>
    <font>
      <b/>
      <sz val="11"/>
      <color theme="3"/>
      <name val="Calibri"/>
      <family val="2"/>
    </font>
    <font>
      <sz val="11"/>
      <color theme="3"/>
      <name val="Calibri"/>
      <family val="2"/>
    </font>
    <font>
      <b/>
      <sz val="12"/>
      <color theme="3"/>
      <name val="Calibri"/>
      <family val="2"/>
    </font>
    <font>
      <sz val="12"/>
      <color indexed="8"/>
      <name val="Calibri"/>
      <family val="2"/>
    </font>
    <font>
      <sz val="12"/>
      <color theme="3"/>
      <name val="Calibri"/>
      <family val="2"/>
    </font>
    <font>
      <b/>
      <sz val="11"/>
      <color rgb="FFC00000"/>
      <name val="Calibri"/>
      <family val="2"/>
    </font>
    <font>
      <sz val="10"/>
      <color indexed="8"/>
      <name val="Calibri"/>
      <family val="2"/>
    </font>
    <font>
      <b/>
      <sz val="11"/>
      <color theme="4" tint="-0.249977111117893"/>
      <name val="Calibri"/>
      <family val="2"/>
    </font>
    <font>
      <i/>
      <sz val="10"/>
      <color theme="3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1" applyNumberFormat="0" applyAlignment="0" applyProtection="0"/>
    <xf numFmtId="0" fontId="3" fillId="20" borderId="2" applyNumberFormat="0" applyAlignment="0" applyProtection="0"/>
    <xf numFmtId="0" fontId="4" fillId="7" borderId="2" applyNumberFormat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21" borderId="0" applyNumberFormat="0" applyBorder="0" applyAlignment="0" applyProtection="0"/>
    <xf numFmtId="0" fontId="17" fillId="22" borderId="4" applyNumberFormat="0" applyAlignment="0" applyProtection="0"/>
    <xf numFmtId="0" fontId="9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23" borderId="9" applyNumberFormat="0" applyAlignment="0" applyProtection="0"/>
  </cellStyleXfs>
  <cellXfs count="66">
    <xf numFmtId="0" fontId="0" fillId="0" borderId="0" xfId="0"/>
    <xf numFmtId="1" fontId="25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vertical="center"/>
    </xf>
    <xf numFmtId="0" fontId="21" fillId="0" borderId="10" xfId="0" applyFont="1" applyBorder="1"/>
    <xf numFmtId="0" fontId="21" fillId="0" borderId="19" xfId="0" applyFont="1" applyBorder="1"/>
    <xf numFmtId="0" fontId="21" fillId="0" borderId="0" xfId="0" applyFont="1"/>
    <xf numFmtId="0" fontId="18" fillId="0" borderId="20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1" fillId="0" borderId="21" xfId="0" applyFont="1" applyBorder="1"/>
    <xf numFmtId="0" fontId="18" fillId="0" borderId="22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20" fillId="0" borderId="0" xfId="0" applyFont="1" applyAlignment="1">
      <alignment vertical="center"/>
    </xf>
    <xf numFmtId="0" fontId="24" fillId="0" borderId="0" xfId="0" applyFont="1"/>
    <xf numFmtId="0" fontId="20" fillId="0" borderId="0" xfId="0" applyFont="1"/>
    <xf numFmtId="0" fontId="20" fillId="0" borderId="14" xfId="0" applyFont="1" applyBorder="1" applyAlignment="1">
      <alignment horizontal="left" vertical="center" wrapText="1" indent="1"/>
    </xf>
    <xf numFmtId="0" fontId="20" fillId="0" borderId="14" xfId="0" applyFont="1" applyBorder="1" applyAlignment="1">
      <alignment vertical="center" wrapText="1"/>
    </xf>
    <xf numFmtId="0" fontId="20" fillId="0" borderId="27" xfId="0" applyFont="1" applyBorder="1" applyAlignment="1">
      <alignment vertical="center" wrapText="1"/>
    </xf>
    <xf numFmtId="0" fontId="21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166" fontId="21" fillId="0" borderId="12" xfId="0" applyNumberFormat="1" applyFont="1" applyBorder="1" applyAlignment="1">
      <alignment horizontal="right" vertical="center" wrapText="1"/>
    </xf>
    <xf numFmtId="0" fontId="21" fillId="0" borderId="0" xfId="0" applyFont="1" applyAlignment="1">
      <alignment vertical="center"/>
    </xf>
    <xf numFmtId="164" fontId="21" fillId="0" borderId="0" xfId="0" applyNumberFormat="1" applyFont="1" applyAlignment="1">
      <alignment horizontal="right" vertical="center" wrapText="1"/>
    </xf>
    <xf numFmtId="0" fontId="20" fillId="0" borderId="18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165" fontId="20" fillId="0" borderId="10" xfId="0" applyNumberFormat="1" applyFont="1" applyBorder="1" applyAlignment="1">
      <alignment horizontal="right" vertical="center" wrapText="1"/>
    </xf>
    <xf numFmtId="165" fontId="20" fillId="0" borderId="19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2" fillId="0" borderId="18" xfId="0" applyFont="1" applyBorder="1" applyAlignment="1">
      <alignment wrapText="1"/>
    </xf>
    <xf numFmtId="0" fontId="22" fillId="0" borderId="10" xfId="0" applyFont="1" applyBorder="1"/>
    <xf numFmtId="0" fontId="23" fillId="0" borderId="10" xfId="0" applyFont="1" applyBorder="1"/>
    <xf numFmtId="0" fontId="23" fillId="0" borderId="19" xfId="0" applyFont="1" applyBorder="1"/>
    <xf numFmtId="0" fontId="19" fillId="0" borderId="20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14" fontId="27" fillId="0" borderId="22" xfId="0" applyNumberFormat="1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3" xfId="0" applyBorder="1" applyAlignment="1">
      <alignment vertical="center"/>
    </xf>
    <xf numFmtId="0" fontId="20" fillId="0" borderId="18" xfId="0" applyFont="1" applyBorder="1" applyAlignment="1" applyProtection="1">
      <alignment horizontal="left" wrapText="1"/>
      <protection locked="0"/>
    </xf>
    <xf numFmtId="0" fontId="20" fillId="0" borderId="10" xfId="0" applyFont="1" applyBorder="1" applyAlignment="1" applyProtection="1">
      <alignment horizontal="left" wrapText="1"/>
      <protection locked="0"/>
    </xf>
    <xf numFmtId="0" fontId="0" fillId="0" borderId="19" xfId="0" applyBorder="1" applyProtection="1">
      <protection locked="0"/>
    </xf>
    <xf numFmtId="0" fontId="20" fillId="0" borderId="20" xfId="0" applyFont="1" applyBorder="1" applyAlignment="1" applyProtection="1">
      <alignment horizontal="left" wrapText="1"/>
      <protection locked="0"/>
    </xf>
    <xf numFmtId="0" fontId="20" fillId="0" borderId="0" xfId="0" applyFont="1" applyAlignment="1" applyProtection="1">
      <alignment horizontal="left" wrapText="1"/>
      <protection locked="0"/>
    </xf>
    <xf numFmtId="0" fontId="0" fillId="0" borderId="21" xfId="0" applyBorder="1" applyProtection="1">
      <protection locked="0"/>
    </xf>
    <xf numFmtId="0" fontId="21" fillId="0" borderId="26" xfId="0" applyFont="1" applyBorder="1" applyAlignment="1" applyProtection="1">
      <alignment horizontal="left" wrapText="1"/>
      <protection locked="0"/>
    </xf>
    <xf numFmtId="0" fontId="21" fillId="0" borderId="14" xfId="0" applyFont="1" applyBorder="1" applyAlignment="1" applyProtection="1">
      <alignment horizontal="left" wrapText="1"/>
      <protection locked="0"/>
    </xf>
    <xf numFmtId="0" fontId="0" fillId="0" borderId="27" xfId="0" applyBorder="1" applyProtection="1">
      <protection locked="0"/>
    </xf>
    <xf numFmtId="0" fontId="20" fillId="0" borderId="26" xfId="0" applyFont="1" applyBorder="1" applyAlignment="1">
      <alignment vertical="top" wrapText="1"/>
    </xf>
    <xf numFmtId="0" fontId="20" fillId="0" borderId="14" xfId="0" applyFont="1" applyBorder="1" applyAlignment="1">
      <alignment vertical="top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 1" xfId="28" xr:uid="{00000000-0005-0000-0000-00001B000000}"/>
    <cellStyle name="Ergebnis 1 1" xfId="29" xr:uid="{00000000-0005-0000-0000-00001C000000}"/>
    <cellStyle name="Erklärender Text" xfId="30" builtinId="53" customBuiltin="1"/>
    <cellStyle name="Gut" xfId="31" builtinId="26" customBuiltin="1"/>
    <cellStyle name="Neutral" xfId="32" builtinId="28" customBuiltin="1"/>
    <cellStyle name="Notiz" xfId="33" builtinId="10" customBuiltin="1"/>
    <cellStyle name="Schlecht" xfId="34" builtinId="27" customBuiltin="1"/>
    <cellStyle name="Standard" xfId="0" builtinId="0"/>
    <cellStyle name="Überschrift 1" xfId="35" builtinId="16" customBuiltin="1"/>
    <cellStyle name="Überschrift 1 1" xfId="36" xr:uid="{00000000-0005-0000-0000-000024000000}"/>
    <cellStyle name="Überschrift 1 1 1" xfId="37" xr:uid="{00000000-0005-0000-0000-000025000000}"/>
    <cellStyle name="Überschrift 2" xfId="38" builtinId="17" customBuiltin="1"/>
    <cellStyle name="Überschrift 3" xfId="39" builtinId="18" customBuiltin="1"/>
    <cellStyle name="Überschrift 4" xfId="40" builtinId="19" customBuiltin="1"/>
    <cellStyle name="Verknüpfte Zelle" xfId="41" builtinId="24" customBuiltin="1"/>
    <cellStyle name="Warnender Text" xfId="42" builtinId="11" customBuiltin="1"/>
    <cellStyle name="Zelle überprüfen" xfId="4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115888</xdr:rowOff>
    </xdr:from>
    <xdr:to>
      <xdr:col>1</xdr:col>
      <xdr:colOff>1424754</xdr:colOff>
      <xdr:row>3</xdr:row>
      <xdr:rowOff>96838</xdr:rowOff>
    </xdr:to>
    <xdr:pic>
      <xdr:nvPicPr>
        <xdr:cNvPr id="12" name="Picture 7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115888"/>
          <a:ext cx="1967679" cy="6318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2152650</xdr:colOff>
      <xdr:row>4</xdr:row>
      <xdr:rowOff>0</xdr:rowOff>
    </xdr:from>
    <xdr:to>
      <xdr:col>2</xdr:col>
      <xdr:colOff>2343150</xdr:colOff>
      <xdr:row>5</xdr:row>
      <xdr:rowOff>47625</xdr:rowOff>
    </xdr:to>
    <xdr:sp macro="" textlink="" fLocksText="0">
      <xdr:nvSpPr>
        <xdr:cNvPr id="1381" name="Textfeld 2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4114800" y="876300"/>
          <a:ext cx="19050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2152650</xdr:colOff>
      <xdr:row>2</xdr:row>
      <xdr:rowOff>95250</xdr:rowOff>
    </xdr:from>
    <xdr:to>
      <xdr:col>2</xdr:col>
      <xdr:colOff>2343150</xdr:colOff>
      <xdr:row>3</xdr:row>
      <xdr:rowOff>142875</xdr:rowOff>
    </xdr:to>
    <xdr:sp macro="" textlink="" fLocksText="0">
      <xdr:nvSpPr>
        <xdr:cNvPr id="1382" name="Textfeld 3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4114800" y="552450"/>
          <a:ext cx="190500" cy="2381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2152650</xdr:colOff>
      <xdr:row>7</xdr:row>
      <xdr:rowOff>85725</xdr:rowOff>
    </xdr:from>
    <xdr:to>
      <xdr:col>2</xdr:col>
      <xdr:colOff>2343150</xdr:colOff>
      <xdr:row>16</xdr:row>
      <xdr:rowOff>123825</xdr:rowOff>
    </xdr:to>
    <xdr:sp macro="" textlink="" fLocksText="0">
      <xdr:nvSpPr>
        <xdr:cNvPr id="1383" name="Textfeld 4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4114800" y="2057400"/>
          <a:ext cx="190500" cy="1809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2152650</xdr:colOff>
      <xdr:row>7</xdr:row>
      <xdr:rowOff>0</xdr:rowOff>
    </xdr:from>
    <xdr:to>
      <xdr:col>2</xdr:col>
      <xdr:colOff>2343150</xdr:colOff>
      <xdr:row>7</xdr:row>
      <xdr:rowOff>161925</xdr:rowOff>
    </xdr:to>
    <xdr:sp macro="" textlink="" fLocksText="0">
      <xdr:nvSpPr>
        <xdr:cNvPr id="1384" name="Textfeld 5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4114800" y="1743075"/>
          <a:ext cx="190500" cy="390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2152650</xdr:colOff>
      <xdr:row>7</xdr:row>
      <xdr:rowOff>85725</xdr:rowOff>
    </xdr:from>
    <xdr:to>
      <xdr:col>2</xdr:col>
      <xdr:colOff>2343150</xdr:colOff>
      <xdr:row>16</xdr:row>
      <xdr:rowOff>123825</xdr:rowOff>
    </xdr:to>
    <xdr:sp macro="" textlink="" fLocksText="0">
      <xdr:nvSpPr>
        <xdr:cNvPr id="1385" name="Textfeld 6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4114800" y="2057400"/>
          <a:ext cx="190500" cy="1809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2152650</xdr:colOff>
      <xdr:row>6</xdr:row>
      <xdr:rowOff>76200</xdr:rowOff>
    </xdr:from>
    <xdr:to>
      <xdr:col>2</xdr:col>
      <xdr:colOff>2343150</xdr:colOff>
      <xdr:row>7</xdr:row>
      <xdr:rowOff>0</xdr:rowOff>
    </xdr:to>
    <xdr:sp macro="" textlink="" fLocksText="0">
      <xdr:nvSpPr>
        <xdr:cNvPr id="1386" name="Textfeld 7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4114800" y="1409700"/>
          <a:ext cx="1905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2152650</xdr:colOff>
      <xdr:row>7</xdr:row>
      <xdr:rowOff>0</xdr:rowOff>
    </xdr:from>
    <xdr:to>
      <xdr:col>2</xdr:col>
      <xdr:colOff>2343150</xdr:colOff>
      <xdr:row>7</xdr:row>
      <xdr:rowOff>85725</xdr:rowOff>
    </xdr:to>
    <xdr:sp macro="" textlink="" fLocksText="0">
      <xdr:nvSpPr>
        <xdr:cNvPr id="1387" name="Textfeld 8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4114800" y="1647825"/>
          <a:ext cx="190500" cy="4095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2152650</xdr:colOff>
      <xdr:row>7</xdr:row>
      <xdr:rowOff>0</xdr:rowOff>
    </xdr:from>
    <xdr:to>
      <xdr:col>2</xdr:col>
      <xdr:colOff>2343150</xdr:colOff>
      <xdr:row>7</xdr:row>
      <xdr:rowOff>85725</xdr:rowOff>
    </xdr:to>
    <xdr:sp macro="" textlink="" fLocksText="0">
      <xdr:nvSpPr>
        <xdr:cNvPr id="1388" name="Textfeld 9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4114800" y="1647825"/>
          <a:ext cx="190500" cy="4095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3</xdr:col>
      <xdr:colOff>1706562</xdr:colOff>
      <xdr:row>1</xdr:row>
      <xdr:rowOff>47625</xdr:rowOff>
    </xdr:from>
    <xdr:to>
      <xdr:col>6</xdr:col>
      <xdr:colOff>446087</xdr:colOff>
      <xdr:row>2</xdr:row>
      <xdr:rowOff>85725</xdr:rowOff>
    </xdr:to>
    <xdr:pic>
      <xdr:nvPicPr>
        <xdr:cNvPr id="10" name="Picture 95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0" y="317500"/>
          <a:ext cx="1495425" cy="2286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pic>
    <xdr:clientData/>
  </xdr:twoCellAnchor>
  <xdr:twoCellAnchor>
    <xdr:from>
      <xdr:col>2</xdr:col>
      <xdr:colOff>2152650</xdr:colOff>
      <xdr:row>7</xdr:row>
      <xdr:rowOff>0</xdr:rowOff>
    </xdr:from>
    <xdr:to>
      <xdr:col>2</xdr:col>
      <xdr:colOff>2343150</xdr:colOff>
      <xdr:row>7</xdr:row>
      <xdr:rowOff>171450</xdr:rowOff>
    </xdr:to>
    <xdr:sp macro="" textlink="">
      <xdr:nvSpPr>
        <xdr:cNvPr id="13" name="Textfeld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010025" y="1428750"/>
          <a:ext cx="1905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2152650</xdr:colOff>
      <xdr:row>7</xdr:row>
      <xdr:rowOff>0</xdr:rowOff>
    </xdr:from>
    <xdr:to>
      <xdr:col>2</xdr:col>
      <xdr:colOff>2343150</xdr:colOff>
      <xdr:row>7</xdr:row>
      <xdr:rowOff>85725</xdr:rowOff>
    </xdr:to>
    <xdr:sp macro="" textlink="">
      <xdr:nvSpPr>
        <xdr:cNvPr id="14" name="Textfeld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010025" y="1333500"/>
          <a:ext cx="190500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2152650</xdr:colOff>
      <xdr:row>7</xdr:row>
      <xdr:rowOff>0</xdr:rowOff>
    </xdr:from>
    <xdr:to>
      <xdr:col>2</xdr:col>
      <xdr:colOff>2343150</xdr:colOff>
      <xdr:row>7</xdr:row>
      <xdr:rowOff>85725</xdr:rowOff>
    </xdr:to>
    <xdr:sp macro="" textlink="">
      <xdr:nvSpPr>
        <xdr:cNvPr id="15" name="Textfeld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4010025" y="1333500"/>
          <a:ext cx="190500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2152650</xdr:colOff>
      <xdr:row>7</xdr:row>
      <xdr:rowOff>0</xdr:rowOff>
    </xdr:from>
    <xdr:to>
      <xdr:col>2</xdr:col>
      <xdr:colOff>2343150</xdr:colOff>
      <xdr:row>7</xdr:row>
      <xdr:rowOff>161925</xdr:rowOff>
    </xdr:to>
    <xdr:sp macro="" textlink="" fLocksText="0">
      <xdr:nvSpPr>
        <xdr:cNvPr id="16" name="Textfeld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010025" y="1428750"/>
          <a:ext cx="190500" cy="4953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2152650</xdr:colOff>
      <xdr:row>7</xdr:row>
      <xdr:rowOff>0</xdr:rowOff>
    </xdr:from>
    <xdr:to>
      <xdr:col>2</xdr:col>
      <xdr:colOff>2343150</xdr:colOff>
      <xdr:row>7</xdr:row>
      <xdr:rowOff>85725</xdr:rowOff>
    </xdr:to>
    <xdr:sp macro="" textlink="" fLocksText="0">
      <xdr:nvSpPr>
        <xdr:cNvPr id="17" name="Textfeld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010025" y="1333500"/>
          <a:ext cx="190500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2152650</xdr:colOff>
      <xdr:row>7</xdr:row>
      <xdr:rowOff>0</xdr:rowOff>
    </xdr:from>
    <xdr:to>
      <xdr:col>2</xdr:col>
      <xdr:colOff>2343150</xdr:colOff>
      <xdr:row>7</xdr:row>
      <xdr:rowOff>85725</xdr:rowOff>
    </xdr:to>
    <xdr:sp macro="" textlink="" fLocksText="0">
      <xdr:nvSpPr>
        <xdr:cNvPr id="18" name="Textfeld 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4010025" y="1333500"/>
          <a:ext cx="190500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gugmb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showGridLines="0" tabSelected="1" topLeftCell="A35" zoomScale="80" zoomScaleNormal="80" workbookViewId="0">
      <selection activeCell="A9" sqref="A9:G16"/>
    </sheetView>
  </sheetViews>
  <sheetFormatPr baseColWidth="10" defaultRowHeight="15" x14ac:dyDescent="0.25"/>
  <cols>
    <col min="1" max="1" width="8.85546875" style="32" customWidth="1"/>
    <col min="2" max="2" width="21.85546875" style="33" customWidth="1"/>
    <col min="3" max="3" width="55" style="8" bestFit="1" customWidth="1"/>
    <col min="4" max="4" width="24" style="8" bestFit="1" customWidth="1"/>
    <col min="5" max="5" width="15.85546875" style="8" hidden="1" customWidth="1"/>
    <col min="6" max="6" width="15.7109375" style="8" bestFit="1" customWidth="1"/>
    <col min="7" max="7" width="16.42578125" style="8" bestFit="1" customWidth="1"/>
    <col min="8" max="16384" width="11.42578125" style="8"/>
  </cols>
  <sheetData>
    <row r="1" spans="1:8" ht="21" customHeight="1" x14ac:dyDescent="0.25">
      <c r="A1" s="2"/>
      <c r="B1" s="3"/>
      <c r="C1" s="4" t="s">
        <v>9</v>
      </c>
      <c r="D1" s="5"/>
      <c r="E1" s="5"/>
      <c r="F1" s="6"/>
      <c r="G1" s="7"/>
    </row>
    <row r="2" spans="1:8" x14ac:dyDescent="0.25">
      <c r="A2" s="9"/>
      <c r="B2" s="10"/>
      <c r="C2" s="11" t="s">
        <v>10</v>
      </c>
      <c r="D2" s="12"/>
      <c r="E2" s="12"/>
      <c r="F2" s="13"/>
      <c r="G2" s="14"/>
    </row>
    <row r="3" spans="1:8" x14ac:dyDescent="0.25">
      <c r="A3" s="9"/>
      <c r="B3" s="10"/>
      <c r="C3" s="11" t="s">
        <v>11</v>
      </c>
      <c r="D3" s="12"/>
      <c r="E3" s="12"/>
      <c r="F3" s="13"/>
      <c r="G3" s="14"/>
    </row>
    <row r="4" spans="1:8" ht="18" customHeight="1" x14ac:dyDescent="0.25">
      <c r="A4" s="15"/>
      <c r="B4" s="16"/>
      <c r="C4" s="17"/>
      <c r="D4" s="17"/>
      <c r="E4" s="17"/>
      <c r="G4" s="14"/>
    </row>
    <row r="5" spans="1:8" ht="24" customHeight="1" x14ac:dyDescent="0.25">
      <c r="A5" s="34" t="s">
        <v>6</v>
      </c>
      <c r="B5" s="35"/>
      <c r="C5" s="36"/>
      <c r="D5" s="36"/>
      <c r="E5" s="36"/>
      <c r="F5" s="36"/>
      <c r="G5" s="37"/>
    </row>
    <row r="6" spans="1:8" ht="12" customHeight="1" x14ac:dyDescent="0.25">
      <c r="A6" s="38" t="s">
        <v>7</v>
      </c>
      <c r="B6" s="39"/>
      <c r="C6" s="39"/>
      <c r="D6" s="39"/>
      <c r="E6" s="39"/>
      <c r="F6" s="39"/>
      <c r="G6" s="40"/>
    </row>
    <row r="7" spans="1:8" ht="35.25" customHeight="1" x14ac:dyDescent="0.25">
      <c r="A7" s="41"/>
      <c r="B7" s="39"/>
      <c r="C7" s="39"/>
      <c r="D7" s="39"/>
      <c r="E7" s="39"/>
      <c r="F7" s="39"/>
      <c r="G7" s="40"/>
    </row>
    <row r="8" spans="1:8" s="18" customFormat="1" ht="21.75" customHeight="1" x14ac:dyDescent="0.25">
      <c r="A8" s="42" t="s">
        <v>56</v>
      </c>
      <c r="B8" s="43"/>
      <c r="C8" s="44"/>
      <c r="D8" s="44"/>
      <c r="E8" s="44"/>
      <c r="F8" s="44"/>
      <c r="G8" s="45"/>
    </row>
    <row r="9" spans="1:8" ht="36.75" customHeight="1" x14ac:dyDescent="0.25">
      <c r="A9" s="46" t="s">
        <v>49</v>
      </c>
      <c r="B9" s="47"/>
      <c r="C9" s="47"/>
      <c r="D9" s="47"/>
      <c r="E9" s="47"/>
      <c r="F9" s="47"/>
      <c r="G9" s="48"/>
    </row>
    <row r="10" spans="1:8" x14ac:dyDescent="0.25">
      <c r="A10" s="49"/>
      <c r="B10" s="50"/>
      <c r="C10" s="50"/>
      <c r="D10" s="50"/>
      <c r="E10" s="50"/>
      <c r="F10" s="50"/>
      <c r="G10" s="51"/>
    </row>
    <row r="11" spans="1:8" x14ac:dyDescent="0.25">
      <c r="A11" s="49"/>
      <c r="B11" s="50"/>
      <c r="C11" s="50"/>
      <c r="D11" s="50"/>
      <c r="E11" s="50"/>
      <c r="F11" s="50"/>
      <c r="G11" s="51"/>
    </row>
    <row r="12" spans="1:8" x14ac:dyDescent="0.25">
      <c r="A12" s="49"/>
      <c r="B12" s="50"/>
      <c r="C12" s="50"/>
      <c r="D12" s="50"/>
      <c r="E12" s="50"/>
      <c r="F12" s="50"/>
      <c r="G12" s="51"/>
    </row>
    <row r="13" spans="1:8" x14ac:dyDescent="0.25">
      <c r="A13" s="49"/>
      <c r="B13" s="50"/>
      <c r="C13" s="50"/>
      <c r="D13" s="50"/>
      <c r="E13" s="50"/>
      <c r="F13" s="50"/>
      <c r="G13" s="51"/>
    </row>
    <row r="14" spans="1:8" ht="24.75" customHeight="1" x14ac:dyDescent="0.25">
      <c r="A14" s="49"/>
      <c r="B14" s="50"/>
      <c r="C14" s="50"/>
      <c r="D14" s="50"/>
      <c r="E14" s="50"/>
      <c r="F14" s="50"/>
      <c r="G14" s="51"/>
    </row>
    <row r="15" spans="1:8" ht="82.5" customHeight="1" x14ac:dyDescent="0.25">
      <c r="A15" s="49"/>
      <c r="B15" s="50"/>
      <c r="C15" s="50"/>
      <c r="D15" s="50"/>
      <c r="E15" s="50"/>
      <c r="F15" s="50"/>
      <c r="G15" s="51"/>
    </row>
    <row r="16" spans="1:8" ht="12.75" hidden="1" customHeight="1" x14ac:dyDescent="0.25">
      <c r="A16" s="49"/>
      <c r="B16" s="50"/>
      <c r="C16" s="50"/>
      <c r="D16" s="50"/>
      <c r="E16" s="50"/>
      <c r="F16" s="50"/>
      <c r="G16" s="51"/>
      <c r="H16" s="19"/>
    </row>
    <row r="17" spans="1:10" ht="15" customHeight="1" thickBot="1" x14ac:dyDescent="0.3">
      <c r="A17" s="57" t="s">
        <v>2</v>
      </c>
      <c r="B17" s="59" t="s">
        <v>3</v>
      </c>
      <c r="C17" s="59" t="s">
        <v>0</v>
      </c>
      <c r="D17" s="61" t="s">
        <v>12</v>
      </c>
      <c r="E17" s="65" t="s">
        <v>37</v>
      </c>
      <c r="F17" s="63" t="s">
        <v>4</v>
      </c>
      <c r="G17" s="63" t="s">
        <v>5</v>
      </c>
      <c r="J17" s="19"/>
    </row>
    <row r="18" spans="1:10" x14ac:dyDescent="0.25">
      <c r="A18" s="58"/>
      <c r="B18" s="60"/>
      <c r="C18" s="60"/>
      <c r="D18" s="62"/>
      <c r="E18" s="64"/>
      <c r="F18" s="64"/>
      <c r="G18" s="64"/>
    </row>
    <row r="19" spans="1:10" ht="7.5" customHeight="1" x14ac:dyDescent="0.25">
      <c r="A19" s="55"/>
      <c r="B19" s="56"/>
      <c r="C19" s="20"/>
      <c r="D19" s="21"/>
      <c r="E19" s="21"/>
      <c r="F19" s="21"/>
      <c r="G19" s="22"/>
    </row>
    <row r="20" spans="1:10" s="26" customFormat="1" ht="45" customHeight="1" x14ac:dyDescent="0.25">
      <c r="A20" s="1"/>
      <c r="B20" s="23" t="s">
        <v>13</v>
      </c>
      <c r="C20" s="23" t="s">
        <v>40</v>
      </c>
      <c r="D20" s="24" t="s">
        <v>30</v>
      </c>
      <c r="E20" s="25">
        <v>124.9</v>
      </c>
      <c r="F20" s="25">
        <v>232</v>
      </c>
      <c r="G20" s="25" t="str">
        <f>IF(A20="","",A20*F20)</f>
        <v/>
      </c>
    </row>
    <row r="21" spans="1:10" s="26" customFormat="1" ht="45" customHeight="1" x14ac:dyDescent="0.25">
      <c r="A21" s="1"/>
      <c r="B21" s="23" t="s">
        <v>14</v>
      </c>
      <c r="C21" s="23" t="s">
        <v>45</v>
      </c>
      <c r="D21" s="24" t="s">
        <v>28</v>
      </c>
      <c r="E21" s="25">
        <v>86.25</v>
      </c>
      <c r="F21" s="25">
        <v>161</v>
      </c>
      <c r="G21" s="25" t="str">
        <f>IF(A21="","",A21*F21)</f>
        <v/>
      </c>
      <c r="H21" s="27"/>
    </row>
    <row r="22" spans="1:10" s="26" customFormat="1" ht="45" customHeight="1" x14ac:dyDescent="0.25">
      <c r="A22" s="1"/>
      <c r="B22" s="23" t="s">
        <v>15</v>
      </c>
      <c r="C22" s="23" t="s">
        <v>46</v>
      </c>
      <c r="D22" s="24" t="s">
        <v>29</v>
      </c>
      <c r="E22" s="25">
        <v>128</v>
      </c>
      <c r="F22" s="25">
        <v>239</v>
      </c>
      <c r="G22" s="25" t="str">
        <f>IF(A22="","",A22*F22)</f>
        <v/>
      </c>
    </row>
    <row r="23" spans="1:10" s="26" customFormat="1" ht="45" customHeight="1" x14ac:dyDescent="0.25">
      <c r="A23" s="1"/>
      <c r="B23" s="23" t="s">
        <v>38</v>
      </c>
      <c r="C23" s="23" t="s">
        <v>44</v>
      </c>
      <c r="D23" s="24" t="s">
        <v>39</v>
      </c>
      <c r="E23" s="25"/>
      <c r="F23" s="25">
        <v>1827</v>
      </c>
      <c r="G23" s="25" t="str">
        <f>IF(A23="","",A23*F23)</f>
        <v/>
      </c>
    </row>
    <row r="24" spans="1:10" s="26" customFormat="1" ht="45" customHeight="1" x14ac:dyDescent="0.25">
      <c r="A24" s="1"/>
      <c r="B24" s="23" t="s">
        <v>16</v>
      </c>
      <c r="C24" s="23" t="s">
        <v>41</v>
      </c>
      <c r="D24" s="24" t="s">
        <v>48</v>
      </c>
      <c r="E24" s="25">
        <v>124.9</v>
      </c>
      <c r="F24" s="25">
        <v>232</v>
      </c>
      <c r="G24" s="25" t="str">
        <f>IF(A24="","",A24*F24)</f>
        <v/>
      </c>
    </row>
    <row r="25" spans="1:10" s="26" customFormat="1" ht="45" customHeight="1" x14ac:dyDescent="0.25">
      <c r="A25" s="1"/>
      <c r="B25" s="23" t="s">
        <v>17</v>
      </c>
      <c r="C25" s="23" t="s">
        <v>42</v>
      </c>
      <c r="D25" s="24" t="s">
        <v>48</v>
      </c>
      <c r="E25" s="25">
        <v>79.25</v>
      </c>
      <c r="F25" s="25">
        <v>148</v>
      </c>
      <c r="G25" s="25" t="str">
        <f t="shared" ref="G25:G26" si="0">IF(A25="","",A25*F25)</f>
        <v/>
      </c>
    </row>
    <row r="26" spans="1:10" s="26" customFormat="1" ht="45" customHeight="1" x14ac:dyDescent="0.25">
      <c r="A26" s="1"/>
      <c r="B26" s="23" t="s">
        <v>18</v>
      </c>
      <c r="C26" s="23" t="s">
        <v>43</v>
      </c>
      <c r="D26" s="24" t="s">
        <v>48</v>
      </c>
      <c r="E26" s="25">
        <v>119.5</v>
      </c>
      <c r="F26" s="25">
        <v>224</v>
      </c>
      <c r="G26" s="25" t="str">
        <f t="shared" si="0"/>
        <v/>
      </c>
    </row>
    <row r="27" spans="1:10" s="26" customFormat="1" ht="45" customHeight="1" x14ac:dyDescent="0.25">
      <c r="A27" s="1"/>
      <c r="B27" s="23" t="s">
        <v>52</v>
      </c>
      <c r="C27" s="23" t="s">
        <v>55</v>
      </c>
      <c r="D27" s="24" t="s">
        <v>51</v>
      </c>
      <c r="E27" s="25">
        <v>124.9</v>
      </c>
      <c r="F27" s="25">
        <v>345</v>
      </c>
      <c r="G27" s="25" t="str">
        <f>IF(A27="","",A27*F27)</f>
        <v/>
      </c>
    </row>
    <row r="28" spans="1:10" s="26" customFormat="1" ht="45" customHeight="1" x14ac:dyDescent="0.25">
      <c r="A28" s="1"/>
      <c r="B28" s="23" t="s">
        <v>53</v>
      </c>
      <c r="C28" s="23" t="s">
        <v>42</v>
      </c>
      <c r="D28" s="24" t="s">
        <v>51</v>
      </c>
      <c r="E28" s="25">
        <v>79.25</v>
      </c>
      <c r="F28" s="25">
        <v>148</v>
      </c>
      <c r="G28" s="25" t="str">
        <f t="shared" ref="G28:G32" si="1">IF(A28="","",A28*F28)</f>
        <v/>
      </c>
    </row>
    <row r="29" spans="1:10" s="26" customFormat="1" ht="45" customHeight="1" x14ac:dyDescent="0.25">
      <c r="A29" s="1"/>
      <c r="B29" s="23" t="s">
        <v>54</v>
      </c>
      <c r="C29" s="23" t="s">
        <v>43</v>
      </c>
      <c r="D29" s="24" t="s">
        <v>51</v>
      </c>
      <c r="E29" s="25">
        <v>119.5</v>
      </c>
      <c r="F29" s="25">
        <v>224</v>
      </c>
      <c r="G29" s="25" t="str">
        <f t="shared" si="1"/>
        <v/>
      </c>
    </row>
    <row r="30" spans="1:10" s="26" customFormat="1" ht="45" customHeight="1" x14ac:dyDescent="0.25">
      <c r="A30" s="1"/>
      <c r="B30" s="23" t="s">
        <v>19</v>
      </c>
      <c r="C30" s="23" t="s">
        <v>41</v>
      </c>
      <c r="D30" s="24" t="s">
        <v>31</v>
      </c>
      <c r="E30" s="25">
        <v>124.9</v>
      </c>
      <c r="F30" s="25">
        <v>232</v>
      </c>
      <c r="G30" s="25" t="str">
        <f t="shared" si="1"/>
        <v/>
      </c>
    </row>
    <row r="31" spans="1:10" s="26" customFormat="1" ht="45" customHeight="1" x14ac:dyDescent="0.25">
      <c r="A31" s="1"/>
      <c r="B31" s="23" t="s">
        <v>20</v>
      </c>
      <c r="C31" s="23" t="s">
        <v>42</v>
      </c>
      <c r="D31" s="24" t="s">
        <v>32</v>
      </c>
      <c r="E31" s="25">
        <v>79.25</v>
      </c>
      <c r="F31" s="25">
        <v>148</v>
      </c>
      <c r="G31" s="25" t="str">
        <f t="shared" si="1"/>
        <v/>
      </c>
    </row>
    <row r="32" spans="1:10" s="26" customFormat="1" ht="45" customHeight="1" x14ac:dyDescent="0.25">
      <c r="A32" s="1"/>
      <c r="B32" s="23" t="s">
        <v>21</v>
      </c>
      <c r="C32" s="23" t="s">
        <v>43</v>
      </c>
      <c r="D32" s="24" t="s">
        <v>33</v>
      </c>
      <c r="E32" s="25">
        <v>119.5</v>
      </c>
      <c r="F32" s="25">
        <v>224</v>
      </c>
      <c r="G32" s="25" t="str">
        <f t="shared" si="1"/>
        <v/>
      </c>
    </row>
    <row r="33" spans="1:7" s="26" customFormat="1" ht="45" customHeight="1" x14ac:dyDescent="0.25">
      <c r="A33" s="1"/>
      <c r="B33" s="23" t="s">
        <v>22</v>
      </c>
      <c r="C33" s="23" t="s">
        <v>35</v>
      </c>
      <c r="D33" s="24" t="s">
        <v>26</v>
      </c>
      <c r="E33" s="25">
        <v>317</v>
      </c>
      <c r="F33" s="25">
        <v>592</v>
      </c>
      <c r="G33" s="25" t="str">
        <f>IF(A33="","",A33*F33)</f>
        <v/>
      </c>
    </row>
    <row r="34" spans="1:7" s="26" customFormat="1" ht="45" customHeight="1" x14ac:dyDescent="0.25">
      <c r="A34" s="1"/>
      <c r="B34" s="23" t="s">
        <v>23</v>
      </c>
      <c r="C34" s="23" t="s">
        <v>36</v>
      </c>
      <c r="D34" s="24" t="s">
        <v>27</v>
      </c>
      <c r="E34" s="25">
        <v>478</v>
      </c>
      <c r="F34" s="25">
        <v>896</v>
      </c>
      <c r="G34" s="25" t="str">
        <f>IF(A34="","",A34*F34)</f>
        <v/>
      </c>
    </row>
    <row r="35" spans="1:7" s="26" customFormat="1" ht="57.75" x14ac:dyDescent="0.25">
      <c r="A35" s="1"/>
      <c r="B35" s="23" t="s">
        <v>24</v>
      </c>
      <c r="C35" s="23" t="s">
        <v>47</v>
      </c>
      <c r="D35" s="24" t="s">
        <v>34</v>
      </c>
      <c r="E35" s="25">
        <v>397.5</v>
      </c>
      <c r="F35" s="25">
        <v>744</v>
      </c>
      <c r="G35" s="25" t="str">
        <f>IF(A35="","",A35*F35)</f>
        <v/>
      </c>
    </row>
    <row r="36" spans="1:7" s="26" customFormat="1" ht="45" customHeight="1" x14ac:dyDescent="0.25">
      <c r="A36" s="1"/>
      <c r="B36" s="23" t="s">
        <v>25</v>
      </c>
      <c r="C36" s="23" t="s">
        <v>50</v>
      </c>
      <c r="D36" s="24"/>
      <c r="E36" s="25">
        <v>14</v>
      </c>
      <c r="F36" s="25">
        <v>312</v>
      </c>
      <c r="G36" s="25" t="str">
        <f>IF(A36="","",A36*F36)</f>
        <v/>
      </c>
    </row>
    <row r="37" spans="1:7" s="17" customFormat="1" ht="36" customHeight="1" x14ac:dyDescent="0.25">
      <c r="A37" s="28" t="s">
        <v>1</v>
      </c>
      <c r="D37" s="29"/>
      <c r="E37" s="29"/>
      <c r="F37" s="30"/>
      <c r="G37" s="31">
        <f>SUM(G20:G36)</f>
        <v>0</v>
      </c>
    </row>
    <row r="38" spans="1:7" ht="107.25" customHeight="1" x14ac:dyDescent="0.25">
      <c r="A38" s="52" t="s">
        <v>8</v>
      </c>
      <c r="B38" s="53"/>
      <c r="C38" s="53"/>
      <c r="D38" s="53"/>
      <c r="E38" s="53"/>
      <c r="F38" s="53"/>
      <c r="G38" s="54"/>
    </row>
  </sheetData>
  <sheetProtection algorithmName="SHA-512" hashValue="Q6GpC9lku5ytF7vM5rhgWoDn5Kx24lcEmyyNkHI8E/Gn+8+yqq28g0Z37AX4M0Bv8pLPQJ/o8AdtxuhBeWjgdw==" saltValue="qNTeDBL8vJYPp1e0IMphCg==" spinCount="100000" sheet="1" selectLockedCells="1"/>
  <mergeCells count="13">
    <mergeCell ref="A5:G5"/>
    <mergeCell ref="A6:G7"/>
    <mergeCell ref="A8:G8"/>
    <mergeCell ref="A9:G16"/>
    <mergeCell ref="A38:G38"/>
    <mergeCell ref="A19:B19"/>
    <mergeCell ref="A17:A18"/>
    <mergeCell ref="B17:B18"/>
    <mergeCell ref="C17:C18"/>
    <mergeCell ref="D17:D18"/>
    <mergeCell ref="F17:F18"/>
    <mergeCell ref="G17:G18"/>
    <mergeCell ref="E17:E18"/>
  </mergeCells>
  <hyperlinks>
    <hyperlink ref="C2" r:id="rId1" display="www.agugmbh.com , info@agugmbh.com" xr:uid="{00000000-0004-0000-0000-000000000000}"/>
  </hyperlinks>
  <printOptions horizontalCentered="1"/>
  <pageMargins left="0.51181102362204722" right="0.31496062992125984" top="0.59055118110236227" bottom="0.59055118110236227" header="0.51181102362204722" footer="0.31496062992125984"/>
  <pageSetup paperSize="9" scale="64" firstPageNumber="0" orientation="portrait" horizontalDpi="300" verticalDpi="300" r:id="rId2"/>
  <headerFooter alignWithMargins="0">
    <oddFooter>&amp;CSeite &amp;P von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Verbrauchsmittel</vt:lpstr>
      <vt:lpstr>Verbrauchsmittel!Druckbereich</vt:lpstr>
      <vt:lpstr>Verbrauchsmittel!Drucktitel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</dc:creator>
  <cp:lastModifiedBy>As 3</cp:lastModifiedBy>
  <cp:lastPrinted>2018-04-19T07:38:08Z</cp:lastPrinted>
  <dcterms:created xsi:type="dcterms:W3CDTF">2011-12-24T12:21:11Z</dcterms:created>
  <dcterms:modified xsi:type="dcterms:W3CDTF">2024-03-25T09:35:29Z</dcterms:modified>
</cp:coreProperties>
</file>